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7770"/>
  </bookViews>
  <sheets>
    <sheet name="Bölüm 1" sheetId="9" r:id="rId1"/>
  </sheets>
  <definedNames>
    <definedName name="_xlnm.Print_Area" localSheetId="0">'Bölüm 1'!$A$1:$U$16</definedName>
  </definedNames>
  <calcPr calcId="125725"/>
</workbook>
</file>

<file path=xl/calcChain.xml><?xml version="1.0" encoding="utf-8"?>
<calcChain xmlns="http://schemas.openxmlformats.org/spreadsheetml/2006/main">
  <c r="J28" i="9"/>
  <c r="K28" s="1"/>
  <c r="J26"/>
  <c r="K26" s="1"/>
  <c r="J25"/>
  <c r="K25" s="1"/>
  <c r="J24"/>
  <c r="K24" s="1"/>
  <c r="J23"/>
  <c r="K23" s="1"/>
  <c r="J22"/>
  <c r="K22" s="1"/>
  <c r="J21"/>
  <c r="K21" s="1"/>
  <c r="K20"/>
  <c r="J20"/>
  <c r="K19"/>
  <c r="J19"/>
  <c r="K18"/>
  <c r="J18"/>
  <c r="K17"/>
  <c r="J17"/>
  <c r="K16"/>
  <c r="J16"/>
  <c r="K15"/>
  <c r="J15"/>
  <c r="J14"/>
  <c r="K14" s="1"/>
  <c r="J13"/>
  <c r="K13" s="1"/>
  <c r="J12"/>
  <c r="K12" s="1"/>
  <c r="J11"/>
  <c r="K11" s="1"/>
  <c r="Q10"/>
  <c r="R10" s="1"/>
  <c r="J10"/>
  <c r="K10" s="1"/>
  <c r="K27" l="1"/>
  <c r="Q27"/>
  <c r="R27" s="1"/>
  <c r="Q28"/>
  <c r="R28" s="1"/>
  <c r="J29"/>
  <c r="K29" s="1"/>
  <c r="Q29"/>
  <c r="R29" s="1"/>
  <c r="Q26"/>
  <c r="R26" s="1"/>
  <c r="Q25"/>
  <c r="R25" s="1"/>
  <c r="Q24"/>
  <c r="R24" s="1"/>
  <c r="Q23"/>
  <c r="R23" s="1"/>
  <c r="Q22"/>
  <c r="R22" s="1"/>
  <c r="Q21"/>
  <c r="R21" s="1"/>
  <c r="Q20"/>
  <c r="R20" s="1"/>
  <c r="Q19"/>
  <c r="R19" s="1"/>
  <c r="Q18"/>
  <c r="R18" s="1"/>
  <c r="Q17"/>
  <c r="R17" s="1"/>
  <c r="Q16" l="1"/>
  <c r="R16" s="1"/>
  <c r="Q15"/>
  <c r="R15" s="1"/>
  <c r="Q14"/>
  <c r="R14" s="1"/>
  <c r="Q13"/>
  <c r="R13" s="1"/>
  <c r="Q12"/>
  <c r="R12" s="1"/>
  <c r="Q11"/>
  <c r="R11" s="1"/>
</calcChain>
</file>

<file path=xl/sharedStrings.xml><?xml version="1.0" encoding="utf-8"?>
<sst xmlns="http://schemas.openxmlformats.org/spreadsheetml/2006/main" count="171" uniqueCount="132">
  <si>
    <t>Tespit Edilen Risk</t>
  </si>
  <si>
    <t>Olasılık(1-5)</t>
  </si>
  <si>
    <t>Şiddet(1-5)</t>
  </si>
  <si>
    <t>Risk Puanı(R= O * Ş)</t>
  </si>
  <si>
    <t>Önem Derecesi</t>
  </si>
  <si>
    <t xml:space="preserve">Sorumlu Personel </t>
  </si>
  <si>
    <t>Açıklamalar</t>
  </si>
  <si>
    <t>Riskin Derecelendirilmesi</t>
  </si>
  <si>
    <t>Gerçekleştirme Tarihi</t>
  </si>
  <si>
    <t>Geçerlilik Tarihi</t>
  </si>
  <si>
    <t>Revizyon Tarihi</t>
  </si>
  <si>
    <t>RİSK DEĞERLENDİRME TABLOSU</t>
  </si>
  <si>
    <t>(Risk değerlendirmesini yapan kişilerin İsim ve Ünvanları)</t>
  </si>
  <si>
    <t>Risk No</t>
  </si>
  <si>
    <t>Kurum 
Logosu</t>
  </si>
  <si>
    <t>Termin
(GG.AA.YYYY)</t>
  </si>
  <si>
    <t>Yok</t>
  </si>
  <si>
    <t>Bölüm / Birim</t>
  </si>
  <si>
    <t>Sonuç</t>
  </si>
  <si>
    <t>Mevcut Kontrol Önlemleri</t>
  </si>
  <si>
    <t>İşyerinin Ünvanı</t>
  </si>
  <si>
    <t>İşyerinin Adresi</t>
  </si>
  <si>
    <t>İşyerinin Adı</t>
  </si>
  <si>
    <t>Tehlike Kaynağı</t>
  </si>
  <si>
    <t>Tehlike</t>
  </si>
  <si>
    <t>YARALANMA</t>
  </si>
  <si>
    <t>Tedbirler Sonrası Riskin Derecelendirilmesi</t>
  </si>
  <si>
    <t>KORİDORLAR</t>
  </si>
  <si>
    <t>ELEKTRİK PANOLARI</t>
  </si>
  <si>
    <t>3. KAT KORİDOR</t>
  </si>
  <si>
    <t>Alınması Gereken Önlemler</t>
  </si>
  <si>
    <t>AĞIR YARALANMA</t>
  </si>
  <si>
    <t>ELEKTRİK ÇARPMASI</t>
  </si>
  <si>
    <t>BİR KİŞİNİN ÖLÜMÜ</t>
  </si>
  <si>
    <t>TÜM KORİDORLAR</t>
  </si>
  <si>
    <t>ACİL ÇIKIŞ YÖNLENDİRME LEVHALARI</t>
  </si>
  <si>
    <t>ELEKTRİK KESİNTİSİ HALİNDE GÖRÜLEMEME</t>
  </si>
  <si>
    <t>ACİL ÇIKIŞ KAPISININ BULUNAMAMASI</t>
  </si>
  <si>
    <t>BİRDEN FAZLA ÖLÜM</t>
  </si>
  <si>
    <t xml:space="preserve">• Acil çıkış yönlendirme levhalarının bağlı bulunduğu elektrik hattının kesintisiz bir güç kaynağından verilmesi
• Mümkün değilse tabelaların karanlıkta görülebilir, fosforlu yeşil renk tabelalar ile değiştirilmesi
</t>
  </si>
  <si>
    <t>TÜM BİNA</t>
  </si>
  <si>
    <t>LAVABOLAR</t>
  </si>
  <si>
    <t>YERİNDEN OYNAYAN LAVABO</t>
  </si>
  <si>
    <t>LAVABONUN ÖĞRENCİNİN ÜZERİNE DÜŞMESİ</t>
  </si>
  <si>
    <t>• Tüm lavaboların gözden geçirilerek bağlantılarının sağlamlaştırılması</t>
  </si>
  <si>
    <t>UZATMA KABLOLARI</t>
  </si>
  <si>
    <t>UZATMA KABLOLARININ SABİTLENMEMİŞ OLMASI</t>
  </si>
  <si>
    <t>TAKILMA, DÜŞME, ELEKTRİK ÇARPMASI</t>
  </si>
  <si>
    <t>YOK</t>
  </si>
  <si>
    <t xml:space="preserve">• Bina içerisinde kullanılan tüm uzatma prizler sabitlenmiş olmalıdır, sabitlenmeyen prizler ve boşta dolanan elektrik kabloları dış tehditlere açık olduğundan olası bir yıpranma sonucu elektrik çarpmasına sebep olabilir </t>
  </si>
  <si>
    <t>TÜM TUVALETLER</t>
  </si>
  <si>
    <t>PİSUARLAR VE PARAVANLARI</t>
  </si>
  <si>
    <t>PİSUAR VEYA PARAVALARIN SABİTLENMEMİŞ OLMASI</t>
  </si>
  <si>
    <t>PİSUAR VEYA PARAVANIN DÜŞMESİ</t>
  </si>
  <si>
    <t>• Yerinden oynayan pisuar ve paravanlar yerine sabitlenmelidir.</t>
  </si>
  <si>
    <t>KAZAN DAİRESİ</t>
  </si>
  <si>
    <t>DEPOLANMIŞ SIVILAR VE KİMYASALLAR</t>
  </si>
  <si>
    <t xml:space="preserve">ETİKETSİZ SIVILAR VE HATALI DEPOLAMA </t>
  </si>
  <si>
    <t>HATALI KİMYASAL KULLANIMI</t>
  </si>
  <si>
    <t>ZEHİRLENME, AĞIR YARALANMA, ÖLÜM</t>
  </si>
  <si>
    <t xml:space="preserve">• Kullanılan ve depolanmış tüm malzemelerin üzerinde muhteviyatı ile ilgili bilgi veren etiket bulunması
• Kimyasalların MSDS(Malzeme Güvenlik Bilgi Formu)’nun üretici, ithalatçı veya satıcıdan temin edilerek kullanım ve depolama alanlarına yakın yerde bulundurulması
• Kimyasalı kullanacak veya temas edecek personelin; uygun kullanım, kişisel koruyucu donanımlar ve yan etkileri ile temas halinde alınacak tedbirler hakkında bilgilendirilmesi.
</t>
  </si>
  <si>
    <t>ÖLÜM</t>
  </si>
  <si>
    <t xml:space="preserve">YANGIN TÜPLERİ  </t>
  </si>
  <si>
    <t xml:space="preserve">YANGINA MÜDAHALE EDİLEMEMESİ </t>
  </si>
  <si>
    <t>ELEKTRİK TESİSATI</t>
  </si>
  <si>
    <t>MOBİLYALAR</t>
  </si>
  <si>
    <t>MOBİLYALAR KIRILMIŞ VE YIPRANMIŞ</t>
  </si>
  <si>
    <t>EZİLME</t>
  </si>
  <si>
    <t>• Kırık ve yıpranmış mobilyalar ergonomi şartlarına uygun olarak değiştirilmeli veya düzenlenmelidir.</t>
  </si>
  <si>
    <t>TAVAN</t>
  </si>
  <si>
    <t>ASMA TAVANDA OLUŞAN KIRILMALAR</t>
  </si>
  <si>
    <t>KİŞLERİN ÜZERİNE PARÇA DÜŞMESİ</t>
  </si>
  <si>
    <t>ÖĞRETMEN KÜRSÜSÜ</t>
  </si>
  <si>
    <t>KÜRSÜNÜN KIRIK AYAĞI</t>
  </si>
  <si>
    <t>ÖĞRETMEN KÜRSÜSÜNÜN DEVRİLMESİ</t>
  </si>
  <si>
    <t>• Sınıfta kürsü bulunması zeminle seviye farkı yarattığından dolayı bulundurulmamalıdır.
• Bulundurulması zorunlu ise devrilmeyecek şekilde tamir edilmelidir.</t>
  </si>
  <si>
    <t>DERS TAHTASI</t>
  </si>
  <si>
    <t>YARALANMA VEYA ÖLÜM</t>
  </si>
  <si>
    <t>DÜŞME</t>
  </si>
  <si>
    <t>BAHÇE</t>
  </si>
  <si>
    <t>LOGAR KAPAĞI</t>
  </si>
  <si>
    <t>KIRIK VE YÜKSEK KOTLU LOGAR KAPAKLARI</t>
  </si>
  <si>
    <t>KIRILIP İÇİNE VEYA TAKILIP YERE DÜŞME</t>
  </si>
  <si>
    <t>• Logar kapaklarının değiştirilmesi.
• Kot farklarının ortadan kaldırılması.</t>
  </si>
  <si>
    <t>DAĞINIK BAHÇE</t>
  </si>
  <si>
    <t>TAKILIP YERE DÜŞME</t>
  </si>
  <si>
    <t>KESİLME</t>
  </si>
  <si>
    <t>HASTALIK</t>
  </si>
  <si>
    <t>KORKULUK</t>
  </si>
  <si>
    <t>GEVŞEK KORKULUK</t>
  </si>
  <si>
    <t>VİDALARI GEVŞEMİŞ OLAN KORKULUK</t>
  </si>
  <si>
    <t>• Gevşek durumda olan korkuluk demirlerinin sağlamlaştırılması.
• Sağlamlaştırılamıyorsa yenisinin takılması.</t>
  </si>
  <si>
    <t>BOZUK ZEMİN</t>
  </si>
  <si>
    <t xml:space="preserve">
• Bahçe zemininde bulunan kot farklarının giderilmesi ve zemini tekrar gözden geçirilmesi.
</t>
  </si>
  <si>
    <t>KANTİN KATI</t>
  </si>
  <si>
    <t>12/A SINIFI</t>
  </si>
  <si>
    <t>TAHTA MEKANİĞİ ARIZALI</t>
  </si>
  <si>
    <t>•  Ders tahtasının açılıp kapanırken sıkışma yapan mekanizmasının tamiri için ilgili servisin aranması.</t>
  </si>
  <si>
    <t>10/C SINIFI</t>
  </si>
  <si>
    <t>MÜDÜR BŞYRD. ODASI</t>
  </si>
  <si>
    <t>• Asma tavanda bulunan kırık ve yıpranmış parçalar tavan sökülerek tekrardan düzeltilmelidir.</t>
  </si>
  <si>
    <t>10/A SINIFI</t>
  </si>
  <si>
    <t>KIRIK KABLO KANALI</t>
  </si>
  <si>
    <t>• Kırık kablo kanalları yenileri ile değiştirilmelidir.</t>
  </si>
  <si>
    <t>BOŞALMIŞ YANGIN TÜPLERİ EKSİK TALİMATNAMELER</t>
  </si>
  <si>
    <t xml:space="preserve">• Yangın tüplerinin kontrolü yapılarak boş olanlarının doldurulması
• Yangın talimatnamelerinin uygun yerlere asılması.
</t>
  </si>
  <si>
    <t>DEPO</t>
  </si>
  <si>
    <t>TUVALET VE OKUL GİRİŞ KAPISI</t>
  </si>
  <si>
    <t>CAMLAR</t>
  </si>
  <si>
    <t>KIRIK CAMLAR</t>
  </si>
  <si>
    <t xml:space="preserve"> YARALANMA</t>
  </si>
  <si>
    <t>•  Kırık camların değiştirilmesi.</t>
  </si>
  <si>
    <t>ÖĞRENCİ TUVALETLERİ</t>
  </si>
  <si>
    <t>UYARI İŞARETLERİNİN OLMAMASI</t>
  </si>
  <si>
    <t>BİLİNÇSİZ KULLANIM</t>
  </si>
  <si>
    <t xml:space="preserve">•  Pano kapaklarına elektrik güvenliği ile ilgili uyarı işaretlerinin konması
</t>
  </si>
  <si>
    <t>ENGELLİ MERDİVENİ</t>
  </si>
  <si>
    <t>ALÇAK KORKULUK</t>
  </si>
  <si>
    <t>YARALANMA-ÖLÜM</t>
  </si>
  <si>
    <t>• Alçak olan korkulukların boyunun uzatılması-eklenti yapılması.</t>
  </si>
  <si>
    <t>YAĞMUR SULARI</t>
  </si>
  <si>
    <t>YAĞMUR SULARI VE ÇAMUR BİRİKİNTİSİ</t>
  </si>
  <si>
    <t>HİJYEN-KAYMA</t>
  </si>
  <si>
    <t>HASTALIK-YARALANMA</t>
  </si>
  <si>
    <t xml:space="preserve">•• Belediye ve diğer kuruluşlarla işbirliği içinde yağmur sularının okul bahçesi dışına çıkarılması.
</t>
  </si>
  <si>
    <t>2. KAT ERKEKLER TUVALETİ</t>
  </si>
  <si>
    <t>•  Asma tavanda bulunan kırık ve yıpranmış parçalar tavan sökülerek tekrardan düzeltilmelidir.</t>
  </si>
  <si>
    <t>PANSİYON</t>
  </si>
  <si>
    <t>KAZANIN SU KAÇIRMASI</t>
  </si>
  <si>
    <t>ISINMA PROBLEMİ</t>
  </si>
  <si>
    <t>• Kazanın tamir edilmesi, tamiratın pahalı olması durumunda yenileme yoluna gidilmesi.</t>
  </si>
  <si>
    <t>Okul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</si>
</sst>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1" fillId="0" borderId="0" xfId="0" applyNumberFormat="1" applyFont="1" applyBorder="1" applyAlignment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6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lightGr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813300</xdr:colOff>
      <xdr:row>5</xdr:row>
      <xdr:rowOff>137025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="85" zoomScaleNormal="85" zoomScaleSheetLayoutView="80" workbookViewId="0">
      <pane ySplit="9" topLeftCell="A10" activePane="bottomLeft" state="frozen"/>
      <selection pane="bottomLeft" activeCell="E5" sqref="E5:M5"/>
    </sheetView>
  </sheetViews>
  <sheetFormatPr defaultRowHeight="15"/>
  <cols>
    <col min="1" max="1" width="4" customWidth="1"/>
    <col min="2" max="2" width="17.28515625" customWidth="1"/>
    <col min="3" max="3" width="17.42578125" customWidth="1"/>
    <col min="4" max="4" width="17.140625" customWidth="1"/>
    <col min="5" max="5" width="17.85546875" customWidth="1"/>
    <col min="6" max="6" width="14.42578125" customWidth="1"/>
    <col min="7" max="7" width="12.28515625" customWidth="1"/>
    <col min="8" max="10" width="3.42578125" customWidth="1"/>
    <col min="11" max="11" width="6.42578125" customWidth="1"/>
    <col min="12" max="12" width="46.28515625" customWidth="1"/>
    <col min="13" max="13" width="12.28515625" customWidth="1"/>
    <col min="14" max="14" width="5.85546875" customWidth="1"/>
    <col min="15" max="17" width="3.5703125" customWidth="1"/>
    <col min="18" max="18" width="6.42578125" customWidth="1"/>
    <col min="19" max="19" width="11.140625" customWidth="1"/>
    <col min="21" max="21" width="7.28515625" customWidth="1"/>
  </cols>
  <sheetData>
    <row r="1" spans="1:21" ht="15" customHeight="1">
      <c r="C1" s="40" t="s">
        <v>20</v>
      </c>
      <c r="D1" s="41"/>
      <c r="E1" s="47" t="s">
        <v>11</v>
      </c>
      <c r="F1" s="47"/>
      <c r="G1" s="47"/>
      <c r="H1" s="47"/>
      <c r="I1" s="47"/>
      <c r="J1" s="47"/>
      <c r="K1" s="47"/>
      <c r="L1" s="47"/>
      <c r="M1" s="47"/>
      <c r="N1" s="29" t="s">
        <v>8</v>
      </c>
      <c r="O1" s="29"/>
      <c r="P1" s="29"/>
      <c r="Q1" s="29"/>
      <c r="R1" s="29"/>
      <c r="S1" s="24">
        <v>42114</v>
      </c>
      <c r="T1" s="44" t="s">
        <v>14</v>
      </c>
      <c r="U1" s="45"/>
    </row>
    <row r="2" spans="1:21" ht="15" customHeight="1">
      <c r="C2" s="36" t="s">
        <v>131</v>
      </c>
      <c r="D2" s="3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5"/>
      <c r="T2" s="45"/>
      <c r="U2" s="45"/>
    </row>
    <row r="3" spans="1:21" ht="15" customHeight="1">
      <c r="C3" s="34" t="s">
        <v>21</v>
      </c>
      <c r="D3" s="35"/>
      <c r="E3" s="47"/>
      <c r="F3" s="47"/>
      <c r="G3" s="47"/>
      <c r="H3" s="47"/>
      <c r="I3" s="47"/>
      <c r="J3" s="47"/>
      <c r="K3" s="47"/>
      <c r="L3" s="47"/>
      <c r="M3" s="47"/>
      <c r="N3" s="29" t="s">
        <v>9</v>
      </c>
      <c r="O3" s="29"/>
      <c r="P3" s="29"/>
      <c r="Q3" s="29"/>
      <c r="R3" s="29"/>
      <c r="S3" s="4"/>
      <c r="T3" s="45"/>
      <c r="U3" s="45"/>
    </row>
    <row r="4" spans="1:21">
      <c r="C4" s="46"/>
      <c r="D4" s="41"/>
      <c r="E4" s="29" t="s">
        <v>12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5"/>
      <c r="T4" s="45"/>
      <c r="U4" s="45"/>
    </row>
    <row r="5" spans="1:21">
      <c r="C5" s="34" t="s">
        <v>22</v>
      </c>
      <c r="D5" s="35"/>
      <c r="E5" s="38"/>
      <c r="F5" s="38"/>
      <c r="G5" s="38"/>
      <c r="H5" s="38"/>
      <c r="I5" s="38"/>
      <c r="J5" s="38"/>
      <c r="K5" s="38"/>
      <c r="L5" s="38"/>
      <c r="M5" s="38"/>
      <c r="N5" s="29" t="s">
        <v>10</v>
      </c>
      <c r="O5" s="29"/>
      <c r="P5" s="29"/>
      <c r="Q5" s="29"/>
      <c r="R5" s="29"/>
      <c r="S5" s="4"/>
      <c r="T5" s="45"/>
      <c r="U5" s="45"/>
    </row>
    <row r="6" spans="1:21">
      <c r="C6" s="36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5"/>
      <c r="T6" s="45"/>
      <c r="U6" s="45"/>
    </row>
    <row r="7" spans="1:21" ht="33.75" customHeight="1"/>
    <row r="8" spans="1:21" ht="27.75" customHeight="1">
      <c r="A8" s="39" t="s">
        <v>13</v>
      </c>
      <c r="B8" s="31" t="s">
        <v>17</v>
      </c>
      <c r="C8" s="31" t="s">
        <v>23</v>
      </c>
      <c r="D8" s="31" t="s">
        <v>24</v>
      </c>
      <c r="E8" s="42" t="s">
        <v>0</v>
      </c>
      <c r="F8" s="30" t="s">
        <v>18</v>
      </c>
      <c r="G8" s="42" t="s">
        <v>19</v>
      </c>
      <c r="H8" s="31" t="s">
        <v>7</v>
      </c>
      <c r="I8" s="31"/>
      <c r="J8" s="31"/>
      <c r="K8" s="31"/>
      <c r="L8" s="30" t="s">
        <v>30</v>
      </c>
      <c r="M8" s="31" t="s">
        <v>5</v>
      </c>
      <c r="N8" s="32" t="s">
        <v>15</v>
      </c>
      <c r="O8" s="33" t="s">
        <v>26</v>
      </c>
      <c r="P8" s="33"/>
      <c r="Q8" s="33"/>
      <c r="R8" s="33"/>
      <c r="S8" s="30" t="s">
        <v>6</v>
      </c>
      <c r="T8" s="30"/>
      <c r="U8" s="30"/>
    </row>
    <row r="9" spans="1:21" ht="99" customHeight="1">
      <c r="A9" s="39"/>
      <c r="B9" s="31"/>
      <c r="C9" s="31"/>
      <c r="D9" s="31"/>
      <c r="E9" s="43"/>
      <c r="F9" s="30"/>
      <c r="G9" s="43"/>
      <c r="H9" s="1" t="s">
        <v>1</v>
      </c>
      <c r="I9" s="1" t="s">
        <v>2</v>
      </c>
      <c r="J9" s="1" t="s">
        <v>3</v>
      </c>
      <c r="K9" s="2" t="s">
        <v>4</v>
      </c>
      <c r="L9" s="30"/>
      <c r="M9" s="31"/>
      <c r="N9" s="32"/>
      <c r="O9" s="1" t="s">
        <v>1</v>
      </c>
      <c r="P9" s="1" t="s">
        <v>2</v>
      </c>
      <c r="Q9" s="1" t="s">
        <v>3</v>
      </c>
      <c r="R9" s="2" t="s">
        <v>4</v>
      </c>
      <c r="S9" s="30"/>
      <c r="T9" s="30"/>
      <c r="U9" s="30"/>
    </row>
    <row r="10" spans="1:21" ht="75" customHeight="1">
      <c r="A10" s="6">
        <v>1</v>
      </c>
      <c r="B10" s="22" t="s">
        <v>79</v>
      </c>
      <c r="C10" s="22" t="s">
        <v>80</v>
      </c>
      <c r="D10" s="22" t="s">
        <v>81</v>
      </c>
      <c r="E10" s="22" t="s">
        <v>82</v>
      </c>
      <c r="F10" s="22" t="s">
        <v>77</v>
      </c>
      <c r="G10" s="22" t="s">
        <v>16</v>
      </c>
      <c r="H10" s="20">
        <v>2</v>
      </c>
      <c r="I10" s="20">
        <v>5</v>
      </c>
      <c r="J10" s="20">
        <f t="shared" ref="J10:J25" si="0">H10*I10</f>
        <v>10</v>
      </c>
      <c r="K10" s="8" t="str">
        <f t="shared" ref="K10:K25" si="1">IF(J10=0,"?",IF(J10&lt;2,"Anlamsız",IF(J10&lt;7,"Düşük",IF(J10&lt;13,"Orta",IF(J10&lt;21,"Yüksek",IF(J10=25,"Tolere Edilemez"))))))</f>
        <v>Orta</v>
      </c>
      <c r="L10" s="22" t="s">
        <v>83</v>
      </c>
      <c r="M10" s="22"/>
      <c r="N10" s="10"/>
      <c r="O10" s="20"/>
      <c r="P10" s="20"/>
      <c r="Q10" s="20">
        <f t="shared" ref="Q10" si="2">O10*P10</f>
        <v>0</v>
      </c>
      <c r="R10" s="8" t="str">
        <f t="shared" ref="R10" si="3">IF(Q10=0,"?",IF(Q10&lt;2,"Anlamsız",IF(Q10&lt;7,"Düşük",IF(Q10&lt;13,"Orta",IF(Q10&lt;21,"Yüksek",IF(Q10=25,"Tolere Edilemez"))))))</f>
        <v>?</v>
      </c>
      <c r="S10" s="26"/>
      <c r="T10" s="27"/>
      <c r="U10" s="28"/>
    </row>
    <row r="11" spans="1:21" ht="75" customHeight="1">
      <c r="A11" s="6">
        <v>2</v>
      </c>
      <c r="B11" s="23" t="s">
        <v>79</v>
      </c>
      <c r="C11" s="23" t="s">
        <v>92</v>
      </c>
      <c r="D11" s="23" t="s">
        <v>84</v>
      </c>
      <c r="E11" s="23" t="s">
        <v>85</v>
      </c>
      <c r="F11" s="23" t="s">
        <v>85</v>
      </c>
      <c r="G11" s="23" t="s">
        <v>16</v>
      </c>
      <c r="H11" s="20">
        <v>3</v>
      </c>
      <c r="I11" s="20">
        <v>3</v>
      </c>
      <c r="J11" s="20">
        <f t="shared" si="0"/>
        <v>9</v>
      </c>
      <c r="K11" s="8" t="str">
        <f t="shared" si="1"/>
        <v>Orta</v>
      </c>
      <c r="L11" s="14" t="s">
        <v>93</v>
      </c>
      <c r="M11" s="9"/>
      <c r="N11" s="10"/>
      <c r="O11" s="7"/>
      <c r="P11" s="7"/>
      <c r="Q11" s="7">
        <f t="shared" ref="Q11:Q16" si="4">O11*P11</f>
        <v>0</v>
      </c>
      <c r="R11" s="8" t="str">
        <f t="shared" ref="R11:R16" si="5">IF(Q11=0,"?",IF(Q11&lt;2,"Anlamsız",IF(Q11&lt;7,"Düşük",IF(Q11&lt;13,"Orta",IF(Q11&lt;21,"Yüksek",IF(Q11=25,"Tolere Edilemez"))))))</f>
        <v>?</v>
      </c>
      <c r="S11" s="25"/>
      <c r="T11" s="25"/>
      <c r="U11" s="25"/>
    </row>
    <row r="12" spans="1:21" ht="75" customHeight="1">
      <c r="A12" s="6">
        <v>3</v>
      </c>
      <c r="B12" s="23" t="s">
        <v>50</v>
      </c>
      <c r="C12" s="23" t="s">
        <v>51</v>
      </c>
      <c r="D12" s="23" t="s">
        <v>52</v>
      </c>
      <c r="E12" s="23" t="s">
        <v>53</v>
      </c>
      <c r="F12" s="23" t="s">
        <v>31</v>
      </c>
      <c r="G12" s="23" t="s">
        <v>16</v>
      </c>
      <c r="H12" s="20">
        <v>2</v>
      </c>
      <c r="I12" s="20">
        <v>4</v>
      </c>
      <c r="J12" s="20">
        <f t="shared" si="0"/>
        <v>8</v>
      </c>
      <c r="K12" s="8" t="str">
        <f t="shared" si="1"/>
        <v>Orta</v>
      </c>
      <c r="L12" s="23" t="s">
        <v>54</v>
      </c>
      <c r="M12" s="9"/>
      <c r="N12" s="10"/>
      <c r="O12" s="7"/>
      <c r="P12" s="7"/>
      <c r="Q12" s="7">
        <f t="shared" si="4"/>
        <v>0</v>
      </c>
      <c r="R12" s="8" t="str">
        <f t="shared" si="5"/>
        <v>?</v>
      </c>
      <c r="S12" s="25"/>
      <c r="T12" s="25"/>
      <c r="U12" s="25"/>
    </row>
    <row r="13" spans="1:21" ht="75" customHeight="1">
      <c r="A13" s="15">
        <v>4</v>
      </c>
      <c r="B13" s="23" t="s">
        <v>94</v>
      </c>
      <c r="C13" s="23" t="s">
        <v>65</v>
      </c>
      <c r="D13" s="23" t="s">
        <v>66</v>
      </c>
      <c r="E13" s="23" t="s">
        <v>67</v>
      </c>
      <c r="F13" s="23" t="s">
        <v>25</v>
      </c>
      <c r="G13" s="23" t="s">
        <v>16</v>
      </c>
      <c r="H13" s="20">
        <v>4</v>
      </c>
      <c r="I13" s="20">
        <v>2</v>
      </c>
      <c r="J13" s="20">
        <f t="shared" si="0"/>
        <v>8</v>
      </c>
      <c r="K13" s="8" t="str">
        <f t="shared" si="1"/>
        <v>Orta</v>
      </c>
      <c r="L13" s="23" t="s">
        <v>68</v>
      </c>
      <c r="M13" s="9"/>
      <c r="N13" s="10"/>
      <c r="O13" s="7"/>
      <c r="P13" s="7"/>
      <c r="Q13" s="7">
        <f t="shared" si="4"/>
        <v>0</v>
      </c>
      <c r="R13" s="8" t="str">
        <f t="shared" si="5"/>
        <v>?</v>
      </c>
      <c r="S13" s="25"/>
      <c r="T13" s="25"/>
      <c r="U13" s="25"/>
    </row>
    <row r="14" spans="1:21" ht="75" customHeight="1">
      <c r="A14" s="15">
        <v>5</v>
      </c>
      <c r="B14" s="23" t="s">
        <v>95</v>
      </c>
      <c r="C14" s="23" t="s">
        <v>76</v>
      </c>
      <c r="D14" s="23" t="s">
        <v>96</v>
      </c>
      <c r="E14" s="23" t="s">
        <v>67</v>
      </c>
      <c r="F14" s="23" t="s">
        <v>31</v>
      </c>
      <c r="G14" s="23" t="s">
        <v>16</v>
      </c>
      <c r="H14" s="20">
        <v>3</v>
      </c>
      <c r="I14" s="20">
        <v>4</v>
      </c>
      <c r="J14" s="20">
        <f t="shared" si="0"/>
        <v>12</v>
      </c>
      <c r="K14" s="8" t="str">
        <f t="shared" si="1"/>
        <v>Orta</v>
      </c>
      <c r="L14" s="23" t="s">
        <v>97</v>
      </c>
      <c r="M14" s="9"/>
      <c r="N14" s="10"/>
      <c r="O14" s="7"/>
      <c r="P14" s="7"/>
      <c r="Q14" s="7">
        <f t="shared" si="4"/>
        <v>0</v>
      </c>
      <c r="R14" s="8" t="str">
        <f t="shared" si="5"/>
        <v>?</v>
      </c>
      <c r="S14" s="25"/>
      <c r="T14" s="25"/>
      <c r="U14" s="25"/>
    </row>
    <row r="15" spans="1:21" ht="75" customHeight="1">
      <c r="A15" s="6">
        <v>6</v>
      </c>
      <c r="B15" s="23" t="s">
        <v>98</v>
      </c>
      <c r="C15" s="23" t="s">
        <v>72</v>
      </c>
      <c r="D15" s="23" t="s">
        <v>73</v>
      </c>
      <c r="E15" s="23" t="s">
        <v>74</v>
      </c>
      <c r="F15" s="23" t="s">
        <v>31</v>
      </c>
      <c r="G15" s="23" t="s">
        <v>16</v>
      </c>
      <c r="H15" s="20">
        <v>4</v>
      </c>
      <c r="I15" s="20">
        <v>4</v>
      </c>
      <c r="J15" s="20">
        <f t="shared" si="0"/>
        <v>16</v>
      </c>
      <c r="K15" s="8" t="str">
        <f t="shared" si="1"/>
        <v>Yüksek</v>
      </c>
      <c r="L15" s="23" t="s">
        <v>75</v>
      </c>
      <c r="M15" s="9"/>
      <c r="N15" s="10"/>
      <c r="O15" s="7"/>
      <c r="P15" s="7"/>
      <c r="Q15" s="7">
        <f t="shared" si="4"/>
        <v>0</v>
      </c>
      <c r="R15" s="8" t="str">
        <f t="shared" si="5"/>
        <v>?</v>
      </c>
      <c r="S15" s="25"/>
      <c r="T15" s="25"/>
      <c r="U15" s="25"/>
    </row>
    <row r="16" spans="1:21" ht="75" customHeight="1">
      <c r="A16" s="6">
        <v>7</v>
      </c>
      <c r="B16" s="23" t="s">
        <v>99</v>
      </c>
      <c r="C16" s="23" t="s">
        <v>69</v>
      </c>
      <c r="D16" s="23" t="s">
        <v>70</v>
      </c>
      <c r="E16" s="23" t="s">
        <v>71</v>
      </c>
      <c r="F16" s="23" t="s">
        <v>25</v>
      </c>
      <c r="G16" s="23" t="s">
        <v>16</v>
      </c>
      <c r="H16" s="20">
        <v>4</v>
      </c>
      <c r="I16" s="20">
        <v>3</v>
      </c>
      <c r="J16" s="20">
        <f t="shared" si="0"/>
        <v>12</v>
      </c>
      <c r="K16" s="8" t="str">
        <f t="shared" si="1"/>
        <v>Orta</v>
      </c>
      <c r="L16" s="23" t="s">
        <v>100</v>
      </c>
      <c r="M16" s="9"/>
      <c r="N16" s="10"/>
      <c r="O16" s="7"/>
      <c r="P16" s="7"/>
      <c r="Q16" s="7">
        <f t="shared" si="4"/>
        <v>0</v>
      </c>
      <c r="R16" s="8" t="str">
        <f t="shared" si="5"/>
        <v>?</v>
      </c>
      <c r="S16" s="25"/>
      <c r="T16" s="25"/>
      <c r="U16" s="25"/>
    </row>
    <row r="17" spans="1:21" ht="75" customHeight="1">
      <c r="A17" s="11">
        <v>8</v>
      </c>
      <c r="B17" s="23" t="s">
        <v>101</v>
      </c>
      <c r="C17" s="23" t="s">
        <v>64</v>
      </c>
      <c r="D17" s="23" t="s">
        <v>102</v>
      </c>
      <c r="E17" s="23" t="s">
        <v>32</v>
      </c>
      <c r="F17" s="23" t="s">
        <v>61</v>
      </c>
      <c r="G17" s="23" t="s">
        <v>16</v>
      </c>
      <c r="H17" s="20">
        <v>2</v>
      </c>
      <c r="I17" s="20">
        <v>4</v>
      </c>
      <c r="J17" s="20">
        <f t="shared" si="0"/>
        <v>8</v>
      </c>
      <c r="K17" s="8" t="str">
        <f t="shared" si="1"/>
        <v>Orta</v>
      </c>
      <c r="L17" s="23" t="s">
        <v>103</v>
      </c>
      <c r="M17" s="13"/>
      <c r="N17" s="10"/>
      <c r="O17" s="12"/>
      <c r="P17" s="12"/>
      <c r="Q17" s="12">
        <f t="shared" ref="Q17:Q18" si="6">O17*P17</f>
        <v>0</v>
      </c>
      <c r="R17" s="8" t="str">
        <f t="shared" ref="R17:R18" si="7">IF(Q17=0,"?",IF(Q17&lt;2,"Anlamsız",IF(Q17&lt;7,"Düşük",IF(Q17&lt;13,"Orta",IF(Q17&lt;21,"Yüksek",IF(Q17=25,"Tolere Edilemez"))))))</f>
        <v>?</v>
      </c>
      <c r="S17" s="25"/>
      <c r="T17" s="25"/>
      <c r="U17" s="25"/>
    </row>
    <row r="18" spans="1:21" ht="75" customHeight="1">
      <c r="A18" s="11">
        <v>9</v>
      </c>
      <c r="B18" s="23" t="s">
        <v>27</v>
      </c>
      <c r="C18" s="23" t="s">
        <v>62</v>
      </c>
      <c r="D18" s="23" t="s">
        <v>104</v>
      </c>
      <c r="E18" s="23" t="s">
        <v>63</v>
      </c>
      <c r="F18" s="23" t="s">
        <v>38</v>
      </c>
      <c r="G18" s="23" t="s">
        <v>16</v>
      </c>
      <c r="H18" s="20">
        <v>3</v>
      </c>
      <c r="I18" s="20">
        <v>5</v>
      </c>
      <c r="J18" s="20">
        <f t="shared" si="0"/>
        <v>15</v>
      </c>
      <c r="K18" s="8" t="str">
        <f t="shared" si="1"/>
        <v>Yüksek</v>
      </c>
      <c r="L18" s="23" t="s">
        <v>105</v>
      </c>
      <c r="M18" s="13"/>
      <c r="N18" s="10"/>
      <c r="O18" s="12"/>
      <c r="P18" s="12"/>
      <c r="Q18" s="12">
        <f t="shared" si="6"/>
        <v>0</v>
      </c>
      <c r="R18" s="8" t="str">
        <f t="shared" si="7"/>
        <v>?</v>
      </c>
      <c r="S18" s="25"/>
      <c r="T18" s="25"/>
      <c r="U18" s="25"/>
    </row>
    <row r="19" spans="1:21" ht="75" customHeight="1">
      <c r="A19" s="11">
        <v>10</v>
      </c>
      <c r="B19" s="23" t="s">
        <v>106</v>
      </c>
      <c r="C19" s="23" t="s">
        <v>56</v>
      </c>
      <c r="D19" s="23" t="s">
        <v>57</v>
      </c>
      <c r="E19" s="23" t="s">
        <v>58</v>
      </c>
      <c r="F19" s="23" t="s">
        <v>59</v>
      </c>
      <c r="G19" s="23" t="s">
        <v>16</v>
      </c>
      <c r="H19" s="20">
        <v>4</v>
      </c>
      <c r="I19" s="20">
        <v>4</v>
      </c>
      <c r="J19" s="20">
        <f t="shared" si="0"/>
        <v>16</v>
      </c>
      <c r="K19" s="8" t="str">
        <f t="shared" si="1"/>
        <v>Yüksek</v>
      </c>
      <c r="L19" s="21" t="s">
        <v>60</v>
      </c>
      <c r="M19" s="13"/>
      <c r="N19" s="10"/>
      <c r="O19" s="12"/>
      <c r="P19" s="12"/>
      <c r="Q19" s="12">
        <f t="shared" ref="Q19:Q22" si="8">O19*P19</f>
        <v>0</v>
      </c>
      <c r="R19" s="8" t="str">
        <f t="shared" ref="R19:R22" si="9">IF(Q19=0,"?",IF(Q19&lt;2,"Anlamsız",IF(Q19&lt;7,"Düşük",IF(Q19&lt;13,"Orta",IF(Q19&lt;21,"Yüksek",IF(Q19=25,"Tolere Edilemez"))))))</f>
        <v>?</v>
      </c>
      <c r="S19" s="25"/>
      <c r="T19" s="25"/>
      <c r="U19" s="25"/>
    </row>
    <row r="20" spans="1:21" ht="75" customHeight="1">
      <c r="A20" s="11">
        <v>11</v>
      </c>
      <c r="B20" s="23" t="s">
        <v>40</v>
      </c>
      <c r="C20" s="23" t="s">
        <v>45</v>
      </c>
      <c r="D20" s="23" t="s">
        <v>46</v>
      </c>
      <c r="E20" s="23" t="s">
        <v>47</v>
      </c>
      <c r="F20" s="23" t="s">
        <v>31</v>
      </c>
      <c r="G20" s="23" t="s">
        <v>48</v>
      </c>
      <c r="H20" s="20">
        <v>2</v>
      </c>
      <c r="I20" s="20">
        <v>3</v>
      </c>
      <c r="J20" s="20">
        <f t="shared" si="0"/>
        <v>6</v>
      </c>
      <c r="K20" s="8" t="str">
        <f t="shared" si="1"/>
        <v>Düşük</v>
      </c>
      <c r="L20" s="23" t="s">
        <v>49</v>
      </c>
      <c r="M20" s="13"/>
      <c r="N20" s="10"/>
      <c r="O20" s="12"/>
      <c r="P20" s="12"/>
      <c r="Q20" s="12">
        <f t="shared" si="8"/>
        <v>0</v>
      </c>
      <c r="R20" s="8" t="str">
        <f t="shared" si="9"/>
        <v>?</v>
      </c>
      <c r="S20" s="25"/>
      <c r="T20" s="25"/>
      <c r="U20" s="25"/>
    </row>
    <row r="21" spans="1:21" ht="75" customHeight="1">
      <c r="A21" s="11">
        <v>12</v>
      </c>
      <c r="B21" s="23" t="s">
        <v>107</v>
      </c>
      <c r="C21" s="23" t="s">
        <v>108</v>
      </c>
      <c r="D21" s="23" t="s">
        <v>109</v>
      </c>
      <c r="E21" s="23" t="s">
        <v>86</v>
      </c>
      <c r="F21" s="23" t="s">
        <v>110</v>
      </c>
      <c r="G21" s="23" t="s">
        <v>16</v>
      </c>
      <c r="H21" s="20">
        <v>2</v>
      </c>
      <c r="I21" s="20">
        <v>4</v>
      </c>
      <c r="J21" s="20">
        <f t="shared" si="0"/>
        <v>8</v>
      </c>
      <c r="K21" s="8" t="str">
        <f t="shared" si="1"/>
        <v>Orta</v>
      </c>
      <c r="L21" s="23" t="s">
        <v>111</v>
      </c>
      <c r="M21" s="13"/>
      <c r="N21" s="10"/>
      <c r="O21" s="12"/>
      <c r="P21" s="12"/>
      <c r="Q21" s="12">
        <f t="shared" si="8"/>
        <v>0</v>
      </c>
      <c r="R21" s="8" t="str">
        <f t="shared" si="9"/>
        <v>?</v>
      </c>
      <c r="S21" s="25"/>
      <c r="T21" s="25"/>
      <c r="U21" s="25"/>
    </row>
    <row r="22" spans="1:21" ht="75" customHeight="1">
      <c r="A22" s="11">
        <v>13</v>
      </c>
      <c r="B22" s="23" t="s">
        <v>112</v>
      </c>
      <c r="C22" s="23" t="s">
        <v>41</v>
      </c>
      <c r="D22" s="23" t="s">
        <v>42</v>
      </c>
      <c r="E22" s="23" t="s">
        <v>43</v>
      </c>
      <c r="F22" s="23" t="s">
        <v>33</v>
      </c>
      <c r="G22" s="23" t="s">
        <v>16</v>
      </c>
      <c r="H22" s="20">
        <v>2</v>
      </c>
      <c r="I22" s="20">
        <v>4</v>
      </c>
      <c r="J22" s="20">
        <f t="shared" si="0"/>
        <v>8</v>
      </c>
      <c r="K22" s="8" t="str">
        <f t="shared" si="1"/>
        <v>Orta</v>
      </c>
      <c r="L22" s="23" t="s">
        <v>44</v>
      </c>
      <c r="M22" s="13"/>
      <c r="N22" s="10"/>
      <c r="O22" s="12"/>
      <c r="P22" s="12"/>
      <c r="Q22" s="12">
        <f t="shared" si="8"/>
        <v>0</v>
      </c>
      <c r="R22" s="8" t="str">
        <f t="shared" si="9"/>
        <v>?</v>
      </c>
      <c r="S22" s="25"/>
      <c r="T22" s="25"/>
      <c r="U22" s="25"/>
    </row>
    <row r="23" spans="1:21" ht="75" customHeight="1">
      <c r="A23" s="11">
        <v>14</v>
      </c>
      <c r="B23" s="23" t="s">
        <v>40</v>
      </c>
      <c r="C23" s="23" t="s">
        <v>28</v>
      </c>
      <c r="D23" s="23" t="s">
        <v>113</v>
      </c>
      <c r="E23" s="23" t="s">
        <v>114</v>
      </c>
      <c r="F23" s="23" t="s">
        <v>33</v>
      </c>
      <c r="G23" s="23" t="s">
        <v>16</v>
      </c>
      <c r="H23" s="20">
        <v>2</v>
      </c>
      <c r="I23" s="20">
        <v>4</v>
      </c>
      <c r="J23" s="20">
        <f t="shared" si="0"/>
        <v>8</v>
      </c>
      <c r="K23" s="8" t="str">
        <f t="shared" si="1"/>
        <v>Orta</v>
      </c>
      <c r="L23" s="14" t="s">
        <v>115</v>
      </c>
      <c r="M23" s="13"/>
      <c r="N23" s="10"/>
      <c r="O23" s="12"/>
      <c r="P23" s="12"/>
      <c r="Q23" s="12">
        <f t="shared" ref="Q23:Q24" si="10">O23*P23</f>
        <v>0</v>
      </c>
      <c r="R23" s="8" t="str">
        <f t="shared" ref="R23:R24" si="11">IF(Q23=0,"?",IF(Q23&lt;2,"Anlamsız",IF(Q23&lt;7,"Düşük",IF(Q23&lt;13,"Orta",IF(Q23&lt;21,"Yüksek",IF(Q23=25,"Tolere Edilemez"))))))</f>
        <v>?</v>
      </c>
      <c r="S23" s="25"/>
      <c r="T23" s="25"/>
      <c r="U23" s="25"/>
    </row>
    <row r="24" spans="1:21" ht="75" customHeight="1">
      <c r="A24" s="11">
        <v>15</v>
      </c>
      <c r="B24" s="23" t="s">
        <v>34</v>
      </c>
      <c r="C24" s="23" t="s">
        <v>35</v>
      </c>
      <c r="D24" s="23" t="s">
        <v>36</v>
      </c>
      <c r="E24" s="23" t="s">
        <v>37</v>
      </c>
      <c r="F24" s="23" t="s">
        <v>38</v>
      </c>
      <c r="G24" s="23" t="s">
        <v>16</v>
      </c>
      <c r="H24" s="20">
        <v>2</v>
      </c>
      <c r="I24" s="20">
        <v>5</v>
      </c>
      <c r="J24" s="20">
        <f t="shared" si="0"/>
        <v>10</v>
      </c>
      <c r="K24" s="8" t="str">
        <f t="shared" si="1"/>
        <v>Orta</v>
      </c>
      <c r="L24" s="14" t="s">
        <v>39</v>
      </c>
      <c r="M24" s="13"/>
      <c r="N24" s="10"/>
      <c r="O24" s="12"/>
      <c r="P24" s="12"/>
      <c r="Q24" s="12">
        <f t="shared" si="10"/>
        <v>0</v>
      </c>
      <c r="R24" s="8" t="str">
        <f t="shared" si="11"/>
        <v>?</v>
      </c>
      <c r="S24" s="25"/>
      <c r="T24" s="25"/>
      <c r="U24" s="25"/>
    </row>
    <row r="25" spans="1:21" s="3" customFormat="1" ht="75" customHeight="1">
      <c r="A25" s="16">
        <v>16</v>
      </c>
      <c r="B25" s="23" t="s">
        <v>116</v>
      </c>
      <c r="C25" s="23" t="s">
        <v>88</v>
      </c>
      <c r="D25" s="23" t="s">
        <v>89</v>
      </c>
      <c r="E25" s="23" t="s">
        <v>90</v>
      </c>
      <c r="F25" s="23" t="s">
        <v>78</v>
      </c>
      <c r="G25" s="23" t="s">
        <v>16</v>
      </c>
      <c r="H25" s="20">
        <v>3</v>
      </c>
      <c r="I25" s="20">
        <v>5</v>
      </c>
      <c r="J25" s="20">
        <f t="shared" si="0"/>
        <v>15</v>
      </c>
      <c r="K25" s="8" t="str">
        <f t="shared" si="1"/>
        <v>Yüksek</v>
      </c>
      <c r="L25" s="23" t="s">
        <v>91</v>
      </c>
      <c r="M25" s="18"/>
      <c r="N25" s="10"/>
      <c r="O25" s="17"/>
      <c r="P25" s="17"/>
      <c r="Q25" s="17">
        <f t="shared" ref="Q25" si="12">O25*P25</f>
        <v>0</v>
      </c>
      <c r="R25" s="8" t="str">
        <f t="shared" ref="R25" si="13">IF(Q25=0,"?",IF(Q25&lt;2,"Anlamsız",IF(Q25&lt;7,"Düşük",IF(Q25&lt;13,"Orta",IF(Q25&lt;21,"Yüksek",IF(Q25=25,"Tolere Edilemez"))))))</f>
        <v>?</v>
      </c>
      <c r="S25" s="25"/>
      <c r="T25" s="25"/>
      <c r="U25" s="25"/>
    </row>
    <row r="26" spans="1:21" s="3" customFormat="1" ht="75" customHeight="1">
      <c r="A26" s="16">
        <v>17</v>
      </c>
      <c r="B26" s="23" t="s">
        <v>29</v>
      </c>
      <c r="C26" s="23" t="s">
        <v>88</v>
      </c>
      <c r="D26" s="23" t="s">
        <v>117</v>
      </c>
      <c r="E26" s="23" t="s">
        <v>78</v>
      </c>
      <c r="F26" s="23" t="s">
        <v>118</v>
      </c>
      <c r="G26" s="18" t="s">
        <v>16</v>
      </c>
      <c r="H26" s="20">
        <v>3</v>
      </c>
      <c r="I26" s="20">
        <v>5</v>
      </c>
      <c r="J26" s="20">
        <f t="shared" ref="J26" si="14">H26*I26</f>
        <v>15</v>
      </c>
      <c r="K26" s="8" t="str">
        <f t="shared" ref="K26" si="15">IF(J26=0,"?",IF(J26&lt;2,"Anlamsız",IF(J26&lt;7,"Düşük",IF(J26&lt;13,"Orta",IF(J26&lt;21,"Yüksek",IF(J26=25,"Tolere Edilemez"))))))</f>
        <v>Yüksek</v>
      </c>
      <c r="L26" s="23" t="s">
        <v>119</v>
      </c>
      <c r="M26" s="18"/>
      <c r="N26" s="10"/>
      <c r="O26" s="17"/>
      <c r="P26" s="17"/>
      <c r="Q26" s="17">
        <f t="shared" ref="Q26:Q27" si="16">O26*P26</f>
        <v>0</v>
      </c>
      <c r="R26" s="8" t="str">
        <f t="shared" ref="R26:R27" si="17">IF(Q26=0,"?",IF(Q26&lt;2,"Anlamsız",IF(Q26&lt;7,"Düşük",IF(Q26&lt;13,"Orta",IF(Q26&lt;21,"Yüksek",IF(Q26=25,"Tolere Edilemez"))))))</f>
        <v>?</v>
      </c>
      <c r="S26" s="25"/>
      <c r="T26" s="25"/>
      <c r="U26" s="25"/>
    </row>
    <row r="27" spans="1:21" s="3" customFormat="1" ht="75" customHeight="1">
      <c r="A27" s="16">
        <v>18</v>
      </c>
      <c r="B27" s="23" t="s">
        <v>79</v>
      </c>
      <c r="C27" s="23" t="s">
        <v>120</v>
      </c>
      <c r="D27" s="23" t="s">
        <v>121</v>
      </c>
      <c r="E27" s="23" t="s">
        <v>122</v>
      </c>
      <c r="F27" s="23" t="s">
        <v>123</v>
      </c>
      <c r="G27" s="19" t="s">
        <v>16</v>
      </c>
      <c r="H27" s="17">
        <v>3</v>
      </c>
      <c r="I27" s="17">
        <v>3</v>
      </c>
      <c r="J27" s="17">
        <v>9</v>
      </c>
      <c r="K27" s="8" t="str">
        <f t="shared" ref="K27:K28" si="18">IF(J27=0,"?",IF(J27&lt;2,"Anlamsız",IF(J27&lt;7,"Düşük",IF(J27&lt;13,"Orta",IF(J27&lt;21,"Yüksek",IF(J27=25,"Tolere Edilemez"))))))</f>
        <v>Orta</v>
      </c>
      <c r="L27" s="14" t="s">
        <v>124</v>
      </c>
      <c r="M27" s="18"/>
      <c r="N27" s="10"/>
      <c r="O27" s="17"/>
      <c r="P27" s="17"/>
      <c r="Q27" s="17">
        <f t="shared" si="16"/>
        <v>0</v>
      </c>
      <c r="R27" s="8" t="str">
        <f t="shared" si="17"/>
        <v>?</v>
      </c>
      <c r="S27" s="25"/>
      <c r="T27" s="25"/>
      <c r="U27" s="25"/>
    </row>
    <row r="28" spans="1:21" s="3" customFormat="1" ht="75" customHeight="1">
      <c r="A28" s="16">
        <v>19</v>
      </c>
      <c r="B28" s="23" t="s">
        <v>125</v>
      </c>
      <c r="C28" s="23" t="s">
        <v>69</v>
      </c>
      <c r="D28" s="23" t="s">
        <v>70</v>
      </c>
      <c r="E28" s="23" t="s">
        <v>71</v>
      </c>
      <c r="F28" s="19" t="s">
        <v>25</v>
      </c>
      <c r="G28" s="19" t="s">
        <v>16</v>
      </c>
      <c r="H28" s="20">
        <v>4</v>
      </c>
      <c r="I28" s="20">
        <v>3</v>
      </c>
      <c r="J28" s="20">
        <f t="shared" ref="J28" si="19">H28*I28</f>
        <v>12</v>
      </c>
      <c r="K28" s="8" t="str">
        <f t="shared" si="18"/>
        <v>Orta</v>
      </c>
      <c r="L28" s="23" t="s">
        <v>126</v>
      </c>
      <c r="M28" s="18"/>
      <c r="N28" s="10"/>
      <c r="O28" s="17"/>
      <c r="P28" s="17"/>
      <c r="Q28" s="17">
        <f t="shared" ref="Q28:Q29" si="20">O28*P28</f>
        <v>0</v>
      </c>
      <c r="R28" s="8" t="str">
        <f t="shared" ref="R28:R29" si="21">IF(Q28=0,"?",IF(Q28&lt;2,"Anlamsız",IF(Q28&lt;7,"Düşük",IF(Q28&lt;13,"Orta",IF(Q28&lt;21,"Yüksek",IF(Q28=25,"Tolere Edilemez"))))))</f>
        <v>?</v>
      </c>
      <c r="S28" s="25"/>
      <c r="T28" s="25"/>
      <c r="U28" s="25"/>
    </row>
    <row r="29" spans="1:21" ht="75" customHeight="1">
      <c r="A29" s="16">
        <v>20</v>
      </c>
      <c r="B29" s="23" t="s">
        <v>127</v>
      </c>
      <c r="C29" s="23" t="s">
        <v>55</v>
      </c>
      <c r="D29" s="23" t="s">
        <v>128</v>
      </c>
      <c r="E29" s="23" t="s">
        <v>129</v>
      </c>
      <c r="F29" s="23" t="s">
        <v>87</v>
      </c>
      <c r="G29" s="19" t="s">
        <v>16</v>
      </c>
      <c r="H29" s="17">
        <v>3</v>
      </c>
      <c r="I29" s="17">
        <v>3</v>
      </c>
      <c r="J29" s="17">
        <f t="shared" ref="J29" si="22">H29*I29</f>
        <v>9</v>
      </c>
      <c r="K29" s="8" t="str">
        <f t="shared" ref="K29" si="23">IF(J29=0,"?",IF(J29&lt;2,"Anlamsız",IF(J29&lt;7,"Düşük",IF(J29&lt;13,"Orta",IF(J29&lt;21,"Yüksek",IF(J29=25,"Tolere Edilemez"))))))</f>
        <v>Orta</v>
      </c>
      <c r="L29" s="23" t="s">
        <v>130</v>
      </c>
      <c r="M29" s="18"/>
      <c r="N29" s="10"/>
      <c r="O29" s="17"/>
      <c r="P29" s="17"/>
      <c r="Q29" s="17">
        <f t="shared" si="20"/>
        <v>0</v>
      </c>
      <c r="R29" s="8" t="str">
        <f t="shared" si="21"/>
        <v>?</v>
      </c>
      <c r="S29" s="25"/>
      <c r="T29" s="25"/>
      <c r="U29" s="25"/>
    </row>
  </sheetData>
  <sheetProtection insertRows="0" deleteRows="0" sort="0"/>
  <protectedRanges>
    <protectedRange sqref="G6" name="Aralık7"/>
    <protectedRange sqref="D3:D5 E3:G3 E5:G5 E4:F4" name="Aralık6"/>
    <protectedRange sqref="O6" name="Aralık5"/>
    <protectedRange sqref="O4" name="Aralık4"/>
    <protectedRange sqref="O2" name="Aralık3"/>
    <protectedRange sqref="C5" name="Aralık2"/>
    <protectedRange sqref="C2 C6" name="Aralık1"/>
    <protectedRange sqref="B10:G10" name="Aralık8_2"/>
    <protectedRange sqref="B11:G11" name="Aralık8_2_1"/>
    <protectedRange sqref="B25:G25" name="Aralık8_2_2"/>
  </protectedRanges>
  <mergeCells count="50">
    <mergeCell ref="C1:D1"/>
    <mergeCell ref="S29:U29"/>
    <mergeCell ref="S20:U20"/>
    <mergeCell ref="E8:E9"/>
    <mergeCell ref="G8:G9"/>
    <mergeCell ref="N5:R5"/>
    <mergeCell ref="T1:U6"/>
    <mergeCell ref="C4:D4"/>
    <mergeCell ref="N1:R1"/>
    <mergeCell ref="N2:R2"/>
    <mergeCell ref="N3:R3"/>
    <mergeCell ref="N4:R4"/>
    <mergeCell ref="C2:D2"/>
    <mergeCell ref="C3:D3"/>
    <mergeCell ref="E1:M3"/>
    <mergeCell ref="S18:U18"/>
    <mergeCell ref="A8:A9"/>
    <mergeCell ref="B8:B9"/>
    <mergeCell ref="C8:C9"/>
    <mergeCell ref="D8:D9"/>
    <mergeCell ref="F8:F9"/>
    <mergeCell ref="C5:D5"/>
    <mergeCell ref="C6:D6"/>
    <mergeCell ref="N6:R6"/>
    <mergeCell ref="E5:M5"/>
    <mergeCell ref="E6:M6"/>
    <mergeCell ref="S19:U19"/>
    <mergeCell ref="E4:M4"/>
    <mergeCell ref="S28:U28"/>
    <mergeCell ref="S22:U22"/>
    <mergeCell ref="S23:U23"/>
    <mergeCell ref="S24:U24"/>
    <mergeCell ref="S25:U25"/>
    <mergeCell ref="S26:U26"/>
    <mergeCell ref="S27:U27"/>
    <mergeCell ref="S8:U9"/>
    <mergeCell ref="H8:K8"/>
    <mergeCell ref="L8:L9"/>
    <mergeCell ref="M8:M9"/>
    <mergeCell ref="N8:N9"/>
    <mergeCell ref="O8:R8"/>
    <mergeCell ref="S21:U21"/>
    <mergeCell ref="S15:U15"/>
    <mergeCell ref="S16:U16"/>
    <mergeCell ref="S17:U17"/>
    <mergeCell ref="S10:U10"/>
    <mergeCell ref="S11:U11"/>
    <mergeCell ref="S12:U12"/>
    <mergeCell ref="S13:U13"/>
    <mergeCell ref="S14:U14"/>
  </mergeCells>
  <conditionalFormatting sqref="R10:R29 K10:K29">
    <cfRule type="cellIs" dxfId="4" priority="171" operator="equal">
      <formula>"Tolere Edilemez"</formula>
    </cfRule>
    <cfRule type="cellIs" dxfId="3" priority="172" operator="equal">
      <formula>"Yüksek"</formula>
    </cfRule>
    <cfRule type="cellIs" dxfId="2" priority="173" operator="equal">
      <formula>"Orta"</formula>
    </cfRule>
    <cfRule type="cellIs" dxfId="1" priority="174" operator="equal">
      <formula>"Düşük"</formula>
    </cfRule>
    <cfRule type="cellIs" dxfId="0" priority="175" operator="equal">
      <formula>"Anlamsız"</formula>
    </cfRule>
  </conditionalFormatting>
  <dataValidations count="2">
    <dataValidation type="whole" allowBlank="1" showInputMessage="1" showErrorMessage="1" errorTitle="Hatalı Değer" error="Olasılık Derecesi 1 ile 5 arasında olmalıdır." sqref="O10:O29 H10:H29">
      <formula1>1</formula1>
      <formula2>5</formula2>
    </dataValidation>
    <dataValidation type="whole" allowBlank="1" showInputMessage="1" showErrorMessage="1" errorTitle="Hatalı Değer" error="Risk Derecesi 1 ile 5 arasında olmalıdır." sqref="P10:P29 I10:I29">
      <formula1>1</formula1>
      <formula2>5</formula2>
    </dataValidation>
  </dataValidations>
  <pageMargins left="0.44" right="0.31" top="0.44" bottom="0.42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Bölüm 1</vt:lpstr>
      <vt:lpstr>'Bölüm 1'!Yazdırma_Alanı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ARICAN</dc:creator>
  <cp:lastModifiedBy>pc</cp:lastModifiedBy>
  <cp:lastPrinted>2014-11-05T12:25:10Z</cp:lastPrinted>
  <dcterms:created xsi:type="dcterms:W3CDTF">2014-10-13T11:06:31Z</dcterms:created>
  <dcterms:modified xsi:type="dcterms:W3CDTF">2016-05-11T06:06:56Z</dcterms:modified>
</cp:coreProperties>
</file>